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3" r:id="rId1"/>
  </sheets>
  <definedNames>
    <definedName name="_xlnm._FilterDatabase" localSheetId="0" hidden="1">汇总表!$A$1:$F$130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<sst xmlns="http://schemas.openxmlformats.org/spreadsheetml/2006/main" count="168" uniqueCount="152">
  <si>
    <t>吉林农业大学2025届毕业生信息汇总表</t>
  </si>
  <si>
    <t>学院</t>
  </si>
  <si>
    <t>专业</t>
  </si>
  <si>
    <t>博士</t>
  </si>
  <si>
    <t>硕士</t>
  </si>
  <si>
    <t>本科</t>
  </si>
  <si>
    <t>联系方式</t>
  </si>
  <si>
    <t>农学院（306人）</t>
  </si>
  <si>
    <t>作物遗传育种</t>
  </si>
  <si>
    <t>本科生：0431-84533053
研究生：0431-84533053</t>
  </si>
  <si>
    <t>作物栽培学与耕作学</t>
  </si>
  <si>
    <t>智慧农业</t>
  </si>
  <si>
    <t>农学</t>
  </si>
  <si>
    <t>种子科学与工程</t>
  </si>
  <si>
    <t>合计</t>
  </si>
  <si>
    <t>植物保护学院/菌物学院（379人）</t>
  </si>
  <si>
    <t>植物病理学</t>
  </si>
  <si>
    <t>本科生：0431-84333720     研究生：0431-84333718</t>
  </si>
  <si>
    <t>农业昆虫与害虫防治</t>
  </si>
  <si>
    <t>生物防治</t>
  </si>
  <si>
    <t>菌物学</t>
  </si>
  <si>
    <t>菌类作物</t>
  </si>
  <si>
    <t>农药学</t>
  </si>
  <si>
    <t>资源利用与植物保护</t>
  </si>
  <si>
    <t>生物信息学</t>
  </si>
  <si>
    <t>植物保护</t>
  </si>
  <si>
    <t>菌物科学与工程</t>
  </si>
  <si>
    <t>动物科学技术学院/动物医学院（601人）</t>
  </si>
  <si>
    <t>预防兽医学</t>
  </si>
  <si>
    <t>本科生：0431-84533483     研究生：0431-84532913</t>
  </si>
  <si>
    <t>动物营养与饲料科学</t>
  </si>
  <si>
    <t>动物遗传育种与繁殖</t>
  </si>
  <si>
    <t>畜牧学</t>
  </si>
  <si>
    <t>兽医学</t>
  </si>
  <si>
    <t>基础兽医学</t>
  </si>
  <si>
    <t>水生生物学</t>
  </si>
  <si>
    <t>临床兽医学</t>
  </si>
  <si>
    <t>特种经济动物饲养</t>
  </si>
  <si>
    <t>兽医</t>
  </si>
  <si>
    <t>畜牧</t>
  </si>
  <si>
    <t>动物医学</t>
  </si>
  <si>
    <t>动物科学</t>
  </si>
  <si>
    <t>动物科学（中外合作办学）</t>
  </si>
  <si>
    <t>经济动物学</t>
  </si>
  <si>
    <t>水产养殖学</t>
  </si>
  <si>
    <t>资源与环境学院（386人）</t>
  </si>
  <si>
    <t>环境科学与工程</t>
  </si>
  <si>
    <t>本科生：0431-84533065     研究生：0431-84533065</t>
  </si>
  <si>
    <t>植物营养</t>
  </si>
  <si>
    <t>土壤学</t>
  </si>
  <si>
    <t>化学</t>
  </si>
  <si>
    <t>水土保持与荒漠化防治</t>
  </si>
  <si>
    <t>农业资源与环境</t>
  </si>
  <si>
    <t>农药化肥</t>
  </si>
  <si>
    <t>环境工程</t>
  </si>
  <si>
    <t>环境科学</t>
  </si>
  <si>
    <t>经济管理学院（456人）</t>
  </si>
  <si>
    <t>土地资源管理</t>
  </si>
  <si>
    <t>本科生：0431-84533074     研究生：0431-84533531</t>
  </si>
  <si>
    <t>农林经济管理</t>
  </si>
  <si>
    <t>财务管理</t>
  </si>
  <si>
    <t>金融学</t>
  </si>
  <si>
    <t>工商管理</t>
  </si>
  <si>
    <t>市场营销</t>
  </si>
  <si>
    <t>工商管理硕士</t>
  </si>
  <si>
    <t>食品科学与工程学院（394人）</t>
  </si>
  <si>
    <t>发酵工程</t>
  </si>
  <si>
    <t>本科生：0431-84533446
研究生：0431-84533205</t>
  </si>
  <si>
    <t>食品科学</t>
  </si>
  <si>
    <t>粮食、油脂及植物蛋白工程</t>
  </si>
  <si>
    <t>农产品加工及贮藏工程</t>
  </si>
  <si>
    <t>食品安全与控制</t>
  </si>
  <si>
    <t>食品科学与工程</t>
  </si>
  <si>
    <t>酿酒工程</t>
  </si>
  <si>
    <t>食品质量与安全</t>
  </si>
  <si>
    <t>粮食工程</t>
  </si>
  <si>
    <t>中药材学院（368人）</t>
  </si>
  <si>
    <t>动物药学</t>
  </si>
  <si>
    <t>本科生：0431-84533062     研究生：0431-84533062</t>
  </si>
  <si>
    <t>中药学</t>
  </si>
  <si>
    <t>中药资源与开发</t>
  </si>
  <si>
    <t>中草药栽培与鉴定</t>
  </si>
  <si>
    <t>农艺与种业</t>
  </si>
  <si>
    <t>生态学</t>
  </si>
  <si>
    <t>生药学</t>
  </si>
  <si>
    <t>药理学</t>
  </si>
  <si>
    <t>园艺学院（204人）</t>
  </si>
  <si>
    <t>园艺学</t>
  </si>
  <si>
    <t>本科生：0431-84533096     研究生：0431-84533261</t>
  </si>
  <si>
    <r>
      <rPr>
        <sz val="11"/>
        <color rgb="FF000000"/>
        <rFont val="宋体"/>
        <charset val="134"/>
      </rPr>
      <t>园艺</t>
    </r>
  </si>
  <si>
    <r>
      <rPr>
        <sz val="11"/>
        <color rgb="FF000000"/>
        <rFont val="宋体"/>
        <charset val="134"/>
      </rPr>
      <t>设施农业科学与工程</t>
    </r>
  </si>
  <si>
    <t>园艺教育</t>
  </si>
  <si>
    <t>林学与草学学院（265人）</t>
  </si>
  <si>
    <t>风景园林学</t>
  </si>
  <si>
    <t>本科生：0431-84333743     研究生：0431-84333735</t>
  </si>
  <si>
    <t>草业科学</t>
  </si>
  <si>
    <t>林学</t>
  </si>
  <si>
    <t>园林</t>
  </si>
  <si>
    <t>草学</t>
  </si>
  <si>
    <t>风景园林</t>
  </si>
  <si>
    <t>生命科学学院（450人）</t>
  </si>
  <si>
    <t>生物化学与分子生物学</t>
  </si>
  <si>
    <t>本科生：0431-84533481     研究生：0431-84532884</t>
  </si>
  <si>
    <t>植物学</t>
  </si>
  <si>
    <t>微生物学</t>
  </si>
  <si>
    <t>动物学</t>
  </si>
  <si>
    <t>遗传学</t>
  </si>
  <si>
    <t>生物与医药</t>
  </si>
  <si>
    <t>生物科学</t>
  </si>
  <si>
    <t>生物技术</t>
  </si>
  <si>
    <t>生物技术（中外合作办学）</t>
  </si>
  <si>
    <t>制药工程</t>
  </si>
  <si>
    <t>生物工程</t>
  </si>
  <si>
    <t>工程技术学院（369人）</t>
  </si>
  <si>
    <t>农业机械化工程</t>
  </si>
  <si>
    <t>本科生：0431-84532743
研究生：0431-84532743</t>
  </si>
  <si>
    <t>农业电气化与自动化</t>
  </si>
  <si>
    <t>农业工程与信息技术</t>
  </si>
  <si>
    <t>机械制造技术</t>
  </si>
  <si>
    <t>农业生物环境与能源工程</t>
  </si>
  <si>
    <t>机械设计制造及其自动化</t>
  </si>
  <si>
    <t>农业智能装备工程</t>
  </si>
  <si>
    <t>自动化</t>
  </si>
  <si>
    <t>交通运输</t>
  </si>
  <si>
    <t>新能源科学与工程</t>
  </si>
  <si>
    <t>农业建筑环境与能源工程</t>
  </si>
  <si>
    <t>信息技术学院（392人）</t>
  </si>
  <si>
    <t>电子信息科学与技术</t>
  </si>
  <si>
    <t>本科生：0431-84532769     研究生：0431-84532769</t>
  </si>
  <si>
    <t>计算机科学与技术</t>
  </si>
  <si>
    <t>数据科学与大数据技术</t>
  </si>
  <si>
    <t>物联网工程</t>
  </si>
  <si>
    <t>农业信息学</t>
  </si>
  <si>
    <t>马克思主义学院（87人）</t>
  </si>
  <si>
    <t>党的建设</t>
  </si>
  <si>
    <t>本科生：0431-84333732     研究生：0431-84333732</t>
  </si>
  <si>
    <t>马克思主义基本原理</t>
  </si>
  <si>
    <t>马克思主义中国化研究</t>
  </si>
  <si>
    <t>思想政治教育</t>
  </si>
  <si>
    <t>人文学院/家政学院（303人）</t>
  </si>
  <si>
    <t>社会学</t>
  </si>
  <si>
    <t>本科生：0431-84532831     研究生：0431-84532831</t>
  </si>
  <si>
    <t>传播学</t>
  </si>
  <si>
    <t>家政学</t>
  </si>
  <si>
    <t>环境设计</t>
  </si>
  <si>
    <t>外国语学院（85人）</t>
  </si>
  <si>
    <t>英语</t>
  </si>
  <si>
    <t>本科生：0431-84533507</t>
  </si>
  <si>
    <t>国际足球教育学院（129人）</t>
  </si>
  <si>
    <t>体育教育</t>
  </si>
  <si>
    <t>本科生：0431-84533467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</si>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</sst>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10" fillId="5" borderId="7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center"/>
    </xf>
    <xf numFmtId="0" fontId="0" fillId="7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11" fillId="7" borderId="2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/>
    </xf>
    <xf numFmtId="1" fontId="0" fillId="4" borderId="2" xfId="0" applyNumberFormat="1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1" fontId="0" fillId="4" borderId="2" xfId="0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2"/>
  <sheetViews>
    <sheetView tabSelected="1" zoomScale="85" zoomScaleNormal="85" workbookViewId="0">
      <selection activeCell="K21" sqref="K21"/>
    </sheetView>
  </sheetViews>
  <sheetFormatPr defaultColWidth="9" defaultRowHeight="13.5" outlineLevelCol="6"/>
  <cols>
    <col min="1" max="1" width="23" style="2" customWidth="1"/>
    <col min="2" max="2" width="25.5" style="2" customWidth="1"/>
    <col min="3" max="3" width="16.7833333333333" style="2" customWidth="1"/>
    <col min="4" max="5" width="5.75833333333333" style="2" customWidth="1"/>
    <col min="6" max="6" width="27.5" style="2" customWidth="1"/>
    <col min="7" max="16384" width="9" style="3"/>
  </cols>
  <sheetData>
    <row r="1" s="1" customFormat="1" ht="33.75" customHeight="1" spans="1:6">
      <c r="A1" s="4" t="s">
        <v>0</v>
      </c>
      <c r="B1" s="4"/>
      <c r="C1" s="4"/>
      <c r="D1" s="4"/>
      <c r="E1" s="4"/>
      <c r="F1" s="4"/>
    </row>
    <row r="2" s="1" customFormat="1" ht="18.75" spans="1:6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</row>
    <row r="3" s="1" customFormat="1" ht="18.75" customHeight="1" spans="1:6">
      <c r="A3" s="8" t="s">
        <v>7</v>
      </c>
      <c r="B3" s="9" t="s">
        <v>8</v>
      </c>
      <c r="C3" s="8">
        <v>6</v>
      </c>
      <c r="D3" s="8">
        <v>40</v>
      </c>
      <c r="E3" s="8"/>
      <c r="F3" s="10" t="s">
        <v>9</v>
      </c>
    </row>
    <row r="4" s="1" customFormat="1" ht="18.75" spans="1:6">
      <c r="A4" s="8"/>
      <c r="B4" s="9" t="s">
        <v>10</v>
      </c>
      <c r="C4" s="8">
        <v>7</v>
      </c>
      <c r="D4" s="8">
        <v>38</v>
      </c>
      <c r="E4" s="8"/>
      <c r="F4" s="11"/>
    </row>
    <row r="5" s="1" customFormat="1" ht="18.75" spans="1:6">
      <c r="A5" s="8"/>
      <c r="B5" s="9" t="s">
        <v>11</v>
      </c>
      <c r="C5" s="8"/>
      <c r="D5" s="8"/>
      <c r="E5" s="8">
        <v>59</v>
      </c>
      <c r="F5" s="11"/>
    </row>
    <row r="6" s="1" customFormat="1" ht="18.75" spans="1:6">
      <c r="A6" s="8"/>
      <c r="B6" s="9" t="s">
        <v>12</v>
      </c>
      <c r="C6" s="8"/>
      <c r="D6" s="8"/>
      <c r="E6" s="8">
        <v>106</v>
      </c>
      <c r="F6" s="11"/>
    </row>
    <row r="7" spans="1:6">
      <c r="A7" s="8"/>
      <c r="B7" s="9" t="s">
        <v>13</v>
      </c>
      <c r="C7" s="8">
        <v>1</v>
      </c>
      <c r="D7" s="8">
        <v>6</v>
      </c>
      <c r="E7" s="8">
        <v>43</v>
      </c>
      <c r="F7" s="11"/>
    </row>
    <row r="8" spans="1:6">
      <c r="A8" s="8"/>
      <c r="B8" s="12" t="s">
        <v>14</v>
      </c>
      <c r="C8" s="12">
        <v>14</v>
      </c>
      <c r="D8" s="12">
        <v>84</v>
      </c>
      <c r="E8" s="12">
        <f>SUM(E5:E7)</f>
        <v>208</v>
      </c>
      <c r="F8" s="13"/>
    </row>
    <row r="9" spans="1:6">
      <c r="A9" s="14" t="s">
        <v>15</v>
      </c>
      <c r="B9" s="15" t="s">
        <v>16</v>
      </c>
      <c r="C9" s="16">
        <v>14</v>
      </c>
      <c r="D9" s="16">
        <v>31</v>
      </c>
      <c r="E9" s="16"/>
      <c r="F9" s="17" t="s">
        <v>17</v>
      </c>
    </row>
    <row r="10" spans="1:6">
      <c r="A10" s="16"/>
      <c r="B10" s="15" t="s">
        <v>18</v>
      </c>
      <c r="C10" s="16">
        <v>7</v>
      </c>
      <c r="D10" s="16">
        <v>18</v>
      </c>
      <c r="E10" s="16"/>
      <c r="F10" s="18"/>
    </row>
    <row r="11" spans="1:6">
      <c r="A11" s="16"/>
      <c r="B11" s="15" t="s">
        <v>19</v>
      </c>
      <c r="C11" s="16">
        <v>1</v>
      </c>
      <c r="D11" s="16">
        <v>11</v>
      </c>
      <c r="E11" s="16"/>
      <c r="F11" s="18"/>
    </row>
    <row r="12" spans="1:6">
      <c r="A12" s="16"/>
      <c r="B12" s="15" t="s">
        <v>20</v>
      </c>
      <c r="C12" s="16">
        <v>15</v>
      </c>
      <c r="D12" s="16">
        <v>27</v>
      </c>
      <c r="E12" s="16"/>
      <c r="F12" s="18"/>
    </row>
    <row r="13" spans="1:6">
      <c r="A13" s="16"/>
      <c r="B13" s="15" t="s">
        <v>21</v>
      </c>
      <c r="C13" s="16">
        <v>2</v>
      </c>
      <c r="D13" s="16">
        <v>8</v>
      </c>
      <c r="E13" s="16"/>
      <c r="F13" s="18"/>
    </row>
    <row r="14" spans="1:6">
      <c r="A14" s="16"/>
      <c r="B14" s="15" t="s">
        <v>22</v>
      </c>
      <c r="C14" s="16">
        <v>2</v>
      </c>
      <c r="D14" s="16">
        <v>15</v>
      </c>
      <c r="E14" s="16"/>
      <c r="F14" s="18"/>
    </row>
    <row r="15" spans="1:6">
      <c r="A15" s="16"/>
      <c r="B15" s="15" t="s">
        <v>23</v>
      </c>
      <c r="C15" s="16">
        <v>0</v>
      </c>
      <c r="D15" s="16">
        <v>5</v>
      </c>
      <c r="E15" s="16"/>
      <c r="F15" s="18"/>
    </row>
    <row r="16" spans="1:6">
      <c r="A16" s="16"/>
      <c r="B16" s="15" t="s">
        <v>24</v>
      </c>
      <c r="C16" s="16"/>
      <c r="D16" s="16"/>
      <c r="E16" s="16">
        <v>55</v>
      </c>
      <c r="F16" s="18"/>
    </row>
    <row r="17" spans="1:6">
      <c r="A17" s="16"/>
      <c r="B17" s="15" t="s">
        <v>25</v>
      </c>
      <c r="C17" s="16"/>
      <c r="D17" s="16"/>
      <c r="E17" s="16">
        <v>113</v>
      </c>
      <c r="F17" s="18"/>
    </row>
    <row r="18" spans="1:6">
      <c r="A18" s="16"/>
      <c r="B18" s="15" t="s">
        <v>26</v>
      </c>
      <c r="C18" s="16"/>
      <c r="D18" s="16"/>
      <c r="E18" s="16">
        <v>55</v>
      </c>
      <c r="F18" s="18"/>
    </row>
    <row r="19" spans="1:6">
      <c r="A19" s="16"/>
      <c r="B19" s="19" t="s">
        <v>14</v>
      </c>
      <c r="C19" s="19">
        <v>41</v>
      </c>
      <c r="D19" s="19">
        <v>115</v>
      </c>
      <c r="E19" s="19">
        <f>SUM(E16:E18)</f>
        <v>223</v>
      </c>
      <c r="F19" s="20"/>
    </row>
    <row r="20" spans="1:6">
      <c r="A20" s="10" t="s">
        <v>27</v>
      </c>
      <c r="B20" s="9" t="s">
        <v>28</v>
      </c>
      <c r="C20" s="8"/>
      <c r="D20" s="21">
        <v>43</v>
      </c>
      <c r="E20" s="8"/>
      <c r="F20" s="11" t="s">
        <v>29</v>
      </c>
    </row>
    <row r="21" spans="1:6">
      <c r="A21" s="11"/>
      <c r="B21" s="9" t="s">
        <v>30</v>
      </c>
      <c r="C21" s="8">
        <v>2</v>
      </c>
      <c r="D21" s="21">
        <v>32</v>
      </c>
      <c r="E21" s="8"/>
      <c r="F21" s="11"/>
    </row>
    <row r="22" spans="1:6">
      <c r="A22" s="11"/>
      <c r="B22" s="9" t="s">
        <v>31</v>
      </c>
      <c r="C22" s="8"/>
      <c r="D22" s="8">
        <v>17</v>
      </c>
      <c r="E22" s="8"/>
      <c r="F22" s="11"/>
    </row>
    <row r="23" spans="1:6">
      <c r="A23" s="11"/>
      <c r="B23" s="9" t="s">
        <v>32</v>
      </c>
      <c r="C23" s="8">
        <v>26</v>
      </c>
      <c r="D23" s="8"/>
      <c r="E23" s="8"/>
      <c r="F23" s="11"/>
    </row>
    <row r="24" spans="1:6">
      <c r="A24" s="11"/>
      <c r="B24" s="9" t="s">
        <v>33</v>
      </c>
      <c r="C24" s="8">
        <v>17</v>
      </c>
      <c r="D24" s="8"/>
      <c r="E24" s="8"/>
      <c r="F24" s="11"/>
    </row>
    <row r="25" spans="1:6">
      <c r="A25" s="11"/>
      <c r="B25" s="9" t="s">
        <v>34</v>
      </c>
      <c r="C25" s="8"/>
      <c r="D25" s="8">
        <v>7</v>
      </c>
      <c r="E25" s="8"/>
      <c r="F25" s="11"/>
    </row>
    <row r="26" spans="1:6">
      <c r="A26" s="11"/>
      <c r="B26" s="22" t="s">
        <v>35</v>
      </c>
      <c r="C26" s="8"/>
      <c r="D26" s="8">
        <v>7</v>
      </c>
      <c r="E26" s="8"/>
      <c r="F26" s="11"/>
    </row>
    <row r="27" spans="1:6">
      <c r="A27" s="11"/>
      <c r="B27" s="9" t="s">
        <v>36</v>
      </c>
      <c r="C27" s="8"/>
      <c r="D27" s="8">
        <v>14</v>
      </c>
      <c r="E27" s="8"/>
      <c r="F27" s="11"/>
    </row>
    <row r="28" spans="1:6">
      <c r="A28" s="11"/>
      <c r="B28" s="9" t="s">
        <v>37</v>
      </c>
      <c r="C28" s="8"/>
      <c r="D28" s="8">
        <v>8</v>
      </c>
      <c r="E28" s="8"/>
      <c r="F28" s="11"/>
    </row>
    <row r="29" spans="1:6">
      <c r="A29" s="11"/>
      <c r="B29" s="9" t="s">
        <v>38</v>
      </c>
      <c r="C29" s="9"/>
      <c r="D29" s="8">
        <v>2</v>
      </c>
      <c r="E29" s="9"/>
      <c r="F29" s="11"/>
    </row>
    <row r="30" spans="1:6">
      <c r="A30" s="11"/>
      <c r="B30" s="9" t="s">
        <v>39</v>
      </c>
      <c r="C30" s="9"/>
      <c r="D30" s="8">
        <v>1</v>
      </c>
      <c r="E30" s="9"/>
      <c r="F30" s="11"/>
    </row>
    <row r="31" spans="1:6">
      <c r="A31" s="11"/>
      <c r="B31" s="22" t="s">
        <v>40</v>
      </c>
      <c r="C31" s="8"/>
      <c r="D31" s="8"/>
      <c r="E31" s="8">
        <v>131</v>
      </c>
      <c r="F31" s="11"/>
    </row>
    <row r="32" spans="1:6">
      <c r="A32" s="11"/>
      <c r="B32" s="9" t="s">
        <v>41</v>
      </c>
      <c r="C32" s="8"/>
      <c r="D32" s="8"/>
      <c r="E32" s="8">
        <v>145</v>
      </c>
      <c r="F32" s="11"/>
    </row>
    <row r="33" spans="1:6">
      <c r="A33" s="11"/>
      <c r="B33" s="22" t="s">
        <v>42</v>
      </c>
      <c r="C33" s="8"/>
      <c r="D33" s="8"/>
      <c r="E33" s="8">
        <v>51</v>
      </c>
      <c r="F33" s="11"/>
    </row>
    <row r="34" spans="1:6">
      <c r="A34" s="11"/>
      <c r="B34" s="9" t="s">
        <v>43</v>
      </c>
      <c r="C34" s="8"/>
      <c r="D34" s="8"/>
      <c r="E34" s="8">
        <v>38</v>
      </c>
      <c r="F34" s="11"/>
    </row>
    <row r="35" spans="1:6">
      <c r="A35" s="11"/>
      <c r="B35" s="9" t="s">
        <v>44</v>
      </c>
      <c r="C35" s="8"/>
      <c r="D35" s="8"/>
      <c r="E35" s="8">
        <v>60</v>
      </c>
      <c r="F35" s="13"/>
    </row>
    <row r="36" spans="1:6">
      <c r="A36" s="13"/>
      <c r="B36" s="12" t="s">
        <v>14</v>
      </c>
      <c r="C36" s="12">
        <v>45</v>
      </c>
      <c r="D36" s="12">
        <v>131</v>
      </c>
      <c r="E36" s="12">
        <f>SUM(E31:E35)</f>
        <v>425</v>
      </c>
      <c r="F36" s="11"/>
    </row>
    <row r="37" spans="1:6">
      <c r="A37" s="23" t="s">
        <v>45</v>
      </c>
      <c r="B37" s="15" t="s">
        <v>46</v>
      </c>
      <c r="C37" s="16"/>
      <c r="D37" s="16">
        <v>29</v>
      </c>
      <c r="E37" s="16"/>
      <c r="F37" s="24" t="s">
        <v>47</v>
      </c>
    </row>
    <row r="38" spans="1:6">
      <c r="A38" s="23"/>
      <c r="B38" s="15" t="s">
        <v>48</v>
      </c>
      <c r="C38" s="16">
        <v>4</v>
      </c>
      <c r="D38" s="16"/>
      <c r="E38" s="16"/>
      <c r="F38" s="18"/>
    </row>
    <row r="39" spans="1:6">
      <c r="A39" s="23"/>
      <c r="B39" s="15" t="s">
        <v>49</v>
      </c>
      <c r="C39" s="16">
        <v>7</v>
      </c>
      <c r="D39" s="16"/>
      <c r="E39" s="16"/>
      <c r="F39" s="18"/>
    </row>
    <row r="40" spans="1:6">
      <c r="A40" s="23"/>
      <c r="B40" s="15" t="s">
        <v>50</v>
      </c>
      <c r="C40" s="16"/>
      <c r="D40" s="16">
        <v>8</v>
      </c>
      <c r="E40" s="16"/>
      <c r="F40" s="18"/>
    </row>
    <row r="41" spans="1:6">
      <c r="A41" s="23"/>
      <c r="B41" s="15" t="s">
        <v>51</v>
      </c>
      <c r="C41" s="16"/>
      <c r="D41" s="16"/>
      <c r="E41" s="16">
        <v>45</v>
      </c>
      <c r="F41" s="18"/>
    </row>
    <row r="42" spans="1:6">
      <c r="A42" s="23"/>
      <c r="B42" s="15" t="s">
        <v>52</v>
      </c>
      <c r="C42" s="16"/>
      <c r="D42" s="16">
        <v>35</v>
      </c>
      <c r="E42" s="16">
        <v>90</v>
      </c>
      <c r="F42" s="18"/>
    </row>
    <row r="43" spans="1:6">
      <c r="A43" s="23"/>
      <c r="B43" s="15" t="s">
        <v>53</v>
      </c>
      <c r="C43" s="16"/>
      <c r="D43" s="16"/>
      <c r="E43" s="16">
        <v>56</v>
      </c>
      <c r="F43" s="18"/>
    </row>
    <row r="44" spans="1:6">
      <c r="A44" s="23"/>
      <c r="B44" s="15" t="s">
        <v>54</v>
      </c>
      <c r="C44" s="16"/>
      <c r="D44" s="16"/>
      <c r="E44" s="16">
        <v>90</v>
      </c>
      <c r="F44" s="18"/>
    </row>
    <row r="45" spans="1:6">
      <c r="A45" s="23"/>
      <c r="B45" s="15" t="s">
        <v>55</v>
      </c>
      <c r="C45" s="16"/>
      <c r="D45" s="16"/>
      <c r="E45" s="16">
        <v>22</v>
      </c>
      <c r="F45" s="18"/>
    </row>
    <row r="46" spans="1:6">
      <c r="A46" s="23"/>
      <c r="B46" s="19" t="s">
        <v>14</v>
      </c>
      <c r="C46" s="19">
        <v>11</v>
      </c>
      <c r="D46" s="19">
        <v>72</v>
      </c>
      <c r="E46" s="19">
        <f>SUM(E41:E45)</f>
        <v>303</v>
      </c>
      <c r="F46" s="20"/>
    </row>
    <row r="47" spans="1:6">
      <c r="A47" s="8" t="s">
        <v>56</v>
      </c>
      <c r="B47" s="9" t="s">
        <v>57</v>
      </c>
      <c r="C47" s="25">
        <v>6</v>
      </c>
      <c r="D47" s="25">
        <v>21</v>
      </c>
      <c r="E47" s="8">
        <v>70</v>
      </c>
      <c r="F47" s="26" t="s">
        <v>58</v>
      </c>
    </row>
    <row r="48" spans="1:6">
      <c r="A48" s="8"/>
      <c r="B48" s="9" t="s">
        <v>59</v>
      </c>
      <c r="C48" s="25"/>
      <c r="D48" s="25"/>
      <c r="E48" s="8">
        <v>95</v>
      </c>
      <c r="F48" s="27"/>
    </row>
    <row r="49" spans="1:6">
      <c r="A49" s="8"/>
      <c r="B49" s="9" t="s">
        <v>60</v>
      </c>
      <c r="C49" s="25"/>
      <c r="D49" s="25"/>
      <c r="E49" s="8">
        <v>69</v>
      </c>
      <c r="F49" s="27"/>
    </row>
    <row r="50" spans="1:6">
      <c r="A50" s="8"/>
      <c r="B50" s="9" t="s">
        <v>61</v>
      </c>
      <c r="C50" s="25"/>
      <c r="D50" s="25">
        <v>7</v>
      </c>
      <c r="E50" s="8">
        <v>60</v>
      </c>
      <c r="F50" s="27"/>
    </row>
    <row r="51" spans="1:6">
      <c r="A51" s="8"/>
      <c r="B51" s="9" t="s">
        <v>62</v>
      </c>
      <c r="C51" s="8"/>
      <c r="D51" s="8"/>
      <c r="E51" s="8">
        <v>70</v>
      </c>
      <c r="F51" s="27"/>
    </row>
    <row r="52" spans="1:6">
      <c r="A52" s="8"/>
      <c r="B52" s="9" t="s">
        <v>63</v>
      </c>
      <c r="C52" s="8"/>
      <c r="D52" s="8"/>
      <c r="E52" s="8">
        <v>42</v>
      </c>
      <c r="F52" s="27"/>
    </row>
    <row r="53" spans="1:6">
      <c r="A53" s="8"/>
      <c r="B53" s="9" t="s">
        <v>64</v>
      </c>
      <c r="C53" s="8"/>
      <c r="D53" s="25">
        <v>16</v>
      </c>
      <c r="E53" s="8"/>
      <c r="F53" s="27"/>
    </row>
    <row r="54" spans="1:6">
      <c r="A54" s="8"/>
      <c r="B54" s="12" t="s">
        <v>14</v>
      </c>
      <c r="C54" s="12">
        <v>6</v>
      </c>
      <c r="D54" s="12">
        <v>44</v>
      </c>
      <c r="E54" s="12">
        <f>SUM(E47:E53)</f>
        <v>406</v>
      </c>
      <c r="F54" s="28"/>
    </row>
    <row r="55" spans="1:6">
      <c r="A55" s="29" t="s">
        <v>65</v>
      </c>
      <c r="B55" s="15" t="s">
        <v>66</v>
      </c>
      <c r="C55" s="16"/>
      <c r="D55" s="16">
        <v>2</v>
      </c>
      <c r="E55" s="16"/>
      <c r="F55" s="17" t="s">
        <v>67</v>
      </c>
    </row>
    <row r="56" spans="1:6">
      <c r="A56" s="29"/>
      <c r="B56" s="15" t="s">
        <v>68</v>
      </c>
      <c r="C56" s="16"/>
      <c r="D56" s="16">
        <v>26</v>
      </c>
      <c r="E56" s="16"/>
      <c r="F56" s="18"/>
    </row>
    <row r="57" spans="1:6">
      <c r="A57" s="29"/>
      <c r="B57" s="15" t="s">
        <v>69</v>
      </c>
      <c r="C57" s="16"/>
      <c r="D57" s="16">
        <v>23</v>
      </c>
      <c r="E57" s="16"/>
      <c r="F57" s="18"/>
    </row>
    <row r="58" spans="1:6">
      <c r="A58" s="29"/>
      <c r="B58" s="15" t="s">
        <v>70</v>
      </c>
      <c r="C58" s="16"/>
      <c r="D58" s="16">
        <v>18</v>
      </c>
      <c r="E58" s="16"/>
      <c r="F58" s="18"/>
    </row>
    <row r="59" spans="1:6">
      <c r="A59" s="29"/>
      <c r="B59" s="15" t="s">
        <v>71</v>
      </c>
      <c r="C59" s="16"/>
      <c r="D59" s="16">
        <v>2</v>
      </c>
      <c r="E59" s="16"/>
      <c r="F59" s="18"/>
    </row>
    <row r="60" spans="1:6">
      <c r="A60" s="29"/>
      <c r="B60" s="15" t="s">
        <v>72</v>
      </c>
      <c r="C60" s="16">
        <v>19</v>
      </c>
      <c r="D60" s="16"/>
      <c r="E60" s="16">
        <v>107</v>
      </c>
      <c r="F60" s="18"/>
    </row>
    <row r="61" spans="1:6">
      <c r="A61" s="29"/>
      <c r="B61" s="15" t="s">
        <v>73</v>
      </c>
      <c r="C61" s="16"/>
      <c r="D61" s="16"/>
      <c r="E61" s="16">
        <v>27</v>
      </c>
      <c r="F61" s="18"/>
    </row>
    <row r="62" spans="1:6">
      <c r="A62" s="29"/>
      <c r="B62" s="15" t="s">
        <v>74</v>
      </c>
      <c r="C62" s="16"/>
      <c r="D62" s="16"/>
      <c r="E62" s="16">
        <v>80</v>
      </c>
      <c r="F62" s="18"/>
    </row>
    <row r="63" spans="1:6">
      <c r="A63" s="29"/>
      <c r="B63" s="15" t="s">
        <v>75</v>
      </c>
      <c r="C63" s="16"/>
      <c r="D63" s="16"/>
      <c r="E63" s="16">
        <v>90</v>
      </c>
      <c r="F63" s="18"/>
    </row>
    <row r="64" spans="1:6">
      <c r="A64" s="29"/>
      <c r="B64" s="19" t="s">
        <v>14</v>
      </c>
      <c r="C64" s="19">
        <f>SUM(C55:C63)</f>
        <v>19</v>
      </c>
      <c r="D64" s="19">
        <f>SUM(D55:D63)</f>
        <v>71</v>
      </c>
      <c r="E64" s="19">
        <f>SUM(E60:E63)</f>
        <v>304</v>
      </c>
      <c r="F64" s="20"/>
    </row>
    <row r="65" spans="1:6">
      <c r="A65" s="30" t="s">
        <v>76</v>
      </c>
      <c r="B65" s="9" t="s">
        <v>77</v>
      </c>
      <c r="C65" s="8"/>
      <c r="D65" s="8"/>
      <c r="E65" s="8">
        <v>56</v>
      </c>
      <c r="F65" s="10" t="s">
        <v>78</v>
      </c>
    </row>
    <row r="66" spans="1:6">
      <c r="A66" s="31"/>
      <c r="B66" s="9" t="s">
        <v>79</v>
      </c>
      <c r="C66" s="8">
        <v>17</v>
      </c>
      <c r="D66" s="8">
        <v>67</v>
      </c>
      <c r="E66" s="8">
        <v>81</v>
      </c>
      <c r="F66" s="11"/>
    </row>
    <row r="67" spans="1:6">
      <c r="A67" s="31"/>
      <c r="B67" s="9" t="s">
        <v>80</v>
      </c>
      <c r="C67" s="8"/>
      <c r="D67" s="8"/>
      <c r="E67" s="8">
        <v>58</v>
      </c>
      <c r="F67" s="11"/>
    </row>
    <row r="68" spans="1:6">
      <c r="A68" s="31"/>
      <c r="B68" s="9" t="s">
        <v>81</v>
      </c>
      <c r="C68" s="8"/>
      <c r="D68" s="8"/>
      <c r="E68" s="8">
        <v>60</v>
      </c>
      <c r="F68" s="11"/>
    </row>
    <row r="69" spans="1:6">
      <c r="A69" s="31"/>
      <c r="B69" s="9" t="s">
        <v>82</v>
      </c>
      <c r="C69" s="8"/>
      <c r="D69" s="8">
        <v>3</v>
      </c>
      <c r="E69" s="8"/>
      <c r="F69" s="11"/>
    </row>
    <row r="70" spans="1:6">
      <c r="A70" s="31"/>
      <c r="B70" s="9" t="s">
        <v>83</v>
      </c>
      <c r="C70" s="8"/>
      <c r="D70" s="8">
        <v>14</v>
      </c>
      <c r="E70" s="8"/>
      <c r="F70" s="11"/>
    </row>
    <row r="71" spans="1:6">
      <c r="A71" s="31"/>
      <c r="B71" s="9" t="s">
        <v>84</v>
      </c>
      <c r="C71" s="8"/>
      <c r="D71" s="8">
        <v>6</v>
      </c>
      <c r="E71" s="8"/>
      <c r="F71" s="11"/>
    </row>
    <row r="72" spans="1:6">
      <c r="A72" s="31"/>
      <c r="B72" s="9" t="s">
        <v>85</v>
      </c>
      <c r="C72" s="8"/>
      <c r="D72" s="8">
        <v>6</v>
      </c>
      <c r="E72" s="8"/>
      <c r="F72" s="11"/>
    </row>
    <row r="73" spans="1:6">
      <c r="A73" s="32"/>
      <c r="B73" s="12" t="s">
        <v>14</v>
      </c>
      <c r="C73" s="12">
        <v>17</v>
      </c>
      <c r="D73" s="12">
        <v>96</v>
      </c>
      <c r="E73" s="12">
        <v>255</v>
      </c>
      <c r="F73" s="13"/>
    </row>
    <row r="74" spans="1:6">
      <c r="A74" s="16" t="s">
        <v>86</v>
      </c>
      <c r="B74" s="33" t="s">
        <v>87</v>
      </c>
      <c r="C74" s="23"/>
      <c r="D74" s="34">
        <v>26</v>
      </c>
      <c r="E74" s="23"/>
      <c r="F74" s="24" t="s">
        <v>88</v>
      </c>
    </row>
    <row r="75" spans="1:6">
      <c r="A75" s="16"/>
      <c r="B75" s="35" t="s">
        <v>89</v>
      </c>
      <c r="C75" s="36"/>
      <c r="D75" s="36"/>
      <c r="E75" s="36">
        <v>90</v>
      </c>
      <c r="F75" s="37"/>
    </row>
    <row r="76" spans="1:6">
      <c r="A76" s="16"/>
      <c r="B76" s="35" t="s">
        <v>90</v>
      </c>
      <c r="C76" s="36"/>
      <c r="D76" s="36"/>
      <c r="E76" s="36">
        <v>57</v>
      </c>
      <c r="F76" s="37"/>
    </row>
    <row r="77" spans="1:6">
      <c r="A77" s="16"/>
      <c r="B77" s="38" t="s">
        <v>91</v>
      </c>
      <c r="C77" s="14"/>
      <c r="D77" s="14"/>
      <c r="E77" s="14">
        <v>31</v>
      </c>
      <c r="F77" s="37"/>
    </row>
    <row r="78" spans="1:6">
      <c r="A78" s="16"/>
      <c r="B78" s="19" t="s">
        <v>14</v>
      </c>
      <c r="C78" s="19"/>
      <c r="D78" s="39">
        <v>26</v>
      </c>
      <c r="E78" s="19">
        <f>SUM(E75:E77)</f>
        <v>178</v>
      </c>
      <c r="F78" s="40"/>
    </row>
    <row r="79" spans="1:6">
      <c r="A79" s="41" t="s">
        <v>92</v>
      </c>
      <c r="B79" s="9" t="s">
        <v>93</v>
      </c>
      <c r="C79" s="8"/>
      <c r="D79" s="8">
        <v>15</v>
      </c>
      <c r="E79" s="8"/>
      <c r="F79" s="10" t="s">
        <v>94</v>
      </c>
    </row>
    <row r="80" spans="1:6">
      <c r="A80" s="41"/>
      <c r="B80" s="9" t="s">
        <v>95</v>
      </c>
      <c r="C80" s="8"/>
      <c r="D80" s="8"/>
      <c r="E80" s="8">
        <v>40</v>
      </c>
      <c r="F80" s="11"/>
    </row>
    <row r="81" spans="1:6">
      <c r="A81" s="41"/>
      <c r="B81" s="9" t="s">
        <v>96</v>
      </c>
      <c r="C81" s="8"/>
      <c r="D81" s="8"/>
      <c r="E81" s="8">
        <v>58</v>
      </c>
      <c r="F81" s="11"/>
    </row>
    <row r="82" spans="1:6">
      <c r="A82" s="41"/>
      <c r="B82" s="9" t="s">
        <v>97</v>
      </c>
      <c r="C82" s="8"/>
      <c r="D82" s="8"/>
      <c r="E82" s="8">
        <v>75</v>
      </c>
      <c r="F82" s="11"/>
    </row>
    <row r="83" spans="1:6">
      <c r="A83" s="8"/>
      <c r="B83" s="9" t="s">
        <v>98</v>
      </c>
      <c r="C83" s="8"/>
      <c r="D83" s="8">
        <v>4</v>
      </c>
      <c r="E83" s="8"/>
      <c r="F83" s="11"/>
    </row>
    <row r="84" spans="1:6">
      <c r="A84" s="8"/>
      <c r="B84" s="9" t="s">
        <v>99</v>
      </c>
      <c r="C84" s="8"/>
      <c r="D84" s="8">
        <v>10</v>
      </c>
      <c r="E84" s="8">
        <v>63</v>
      </c>
      <c r="F84" s="11"/>
    </row>
    <row r="85" spans="1:6">
      <c r="A85" s="8"/>
      <c r="B85" s="12" t="s">
        <v>14</v>
      </c>
      <c r="C85" s="12"/>
      <c r="D85" s="12">
        <v>29</v>
      </c>
      <c r="E85" s="12">
        <f>SUM(E80:E84)</f>
        <v>236</v>
      </c>
      <c r="F85" s="13"/>
    </row>
    <row r="86" spans="1:6">
      <c r="A86" s="16" t="s">
        <v>100</v>
      </c>
      <c r="B86" s="42" t="s">
        <v>101</v>
      </c>
      <c r="C86" s="16">
        <v>7</v>
      </c>
      <c r="D86" s="16">
        <v>39</v>
      </c>
      <c r="E86" s="16"/>
      <c r="F86" s="24" t="s">
        <v>102</v>
      </c>
    </row>
    <row r="87" spans="1:6">
      <c r="A87" s="16"/>
      <c r="B87" s="43" t="s">
        <v>103</v>
      </c>
      <c r="C87" s="16">
        <v>9</v>
      </c>
      <c r="D87" s="16">
        <v>6</v>
      </c>
      <c r="E87" s="16"/>
      <c r="F87" s="18"/>
    </row>
    <row r="88" spans="1:6">
      <c r="A88" s="16"/>
      <c r="B88" s="42" t="s">
        <v>104</v>
      </c>
      <c r="C88" s="44"/>
      <c r="D88" s="16">
        <v>37</v>
      </c>
      <c r="E88" s="16"/>
      <c r="F88" s="18"/>
    </row>
    <row r="89" spans="1:6">
      <c r="A89" s="16"/>
      <c r="B89" s="45" t="s">
        <v>105</v>
      </c>
      <c r="C89" s="16">
        <v>3</v>
      </c>
      <c r="D89" s="16">
        <v>6</v>
      </c>
      <c r="E89" s="16"/>
      <c r="F89" s="18"/>
    </row>
    <row r="90" spans="1:6">
      <c r="A90" s="16"/>
      <c r="B90" s="42" t="s">
        <v>106</v>
      </c>
      <c r="C90" s="16">
        <v>1</v>
      </c>
      <c r="D90" s="16"/>
      <c r="E90" s="16"/>
      <c r="F90" s="18"/>
    </row>
    <row r="91" spans="1:6">
      <c r="A91" s="16"/>
      <c r="B91" s="42" t="s">
        <v>107</v>
      </c>
      <c r="C91" s="16"/>
      <c r="D91" s="16"/>
      <c r="E91" s="16"/>
      <c r="F91" s="18"/>
    </row>
    <row r="92" spans="1:6">
      <c r="A92" s="16"/>
      <c r="B92" s="15" t="s">
        <v>108</v>
      </c>
      <c r="C92" s="16"/>
      <c r="D92" s="16"/>
      <c r="E92" s="16">
        <v>43</v>
      </c>
      <c r="F92" s="18"/>
    </row>
    <row r="93" spans="1:6">
      <c r="A93" s="16"/>
      <c r="B93" s="15" t="s">
        <v>109</v>
      </c>
      <c r="C93" s="16"/>
      <c r="D93" s="16"/>
      <c r="E93" s="16">
        <v>80</v>
      </c>
      <c r="F93" s="18"/>
    </row>
    <row r="94" spans="1:6">
      <c r="A94" s="16"/>
      <c r="B94" s="38" t="s">
        <v>110</v>
      </c>
      <c r="C94" s="16"/>
      <c r="D94" s="16"/>
      <c r="E94" s="16">
        <v>102</v>
      </c>
      <c r="F94" s="18"/>
    </row>
    <row r="95" spans="1:6">
      <c r="A95" s="16"/>
      <c r="B95" s="15" t="s">
        <v>111</v>
      </c>
      <c r="C95" s="16"/>
      <c r="D95" s="16"/>
      <c r="E95" s="16">
        <v>51</v>
      </c>
      <c r="F95" s="18"/>
    </row>
    <row r="96" spans="1:6">
      <c r="A96" s="16"/>
      <c r="B96" s="15" t="s">
        <v>112</v>
      </c>
      <c r="C96" s="16"/>
      <c r="D96" s="16"/>
      <c r="E96" s="16">
        <v>66</v>
      </c>
      <c r="F96" s="18"/>
    </row>
    <row r="97" spans="1:6">
      <c r="A97" s="16"/>
      <c r="B97" s="19" t="s">
        <v>14</v>
      </c>
      <c r="C97" s="19">
        <v>20</v>
      </c>
      <c r="D97" s="19">
        <v>88</v>
      </c>
      <c r="E97" s="19">
        <v>342</v>
      </c>
      <c r="F97" s="20"/>
    </row>
    <row r="98" spans="1:6">
      <c r="A98" s="8" t="s">
        <v>113</v>
      </c>
      <c r="B98" s="9" t="s">
        <v>114</v>
      </c>
      <c r="C98" s="8"/>
      <c r="D98" s="8">
        <v>2</v>
      </c>
      <c r="E98" s="8"/>
      <c r="F98" s="41" t="s">
        <v>115</v>
      </c>
    </row>
    <row r="99" spans="1:6">
      <c r="A99" s="8"/>
      <c r="B99" s="9" t="s">
        <v>116</v>
      </c>
      <c r="C99" s="8"/>
      <c r="D99" s="8">
        <v>6</v>
      </c>
      <c r="E99" s="8"/>
      <c r="F99" s="41"/>
    </row>
    <row r="100" spans="1:6">
      <c r="A100" s="8"/>
      <c r="B100" s="9" t="s">
        <v>117</v>
      </c>
      <c r="C100" s="8"/>
      <c r="D100" s="8">
        <v>10</v>
      </c>
      <c r="E100" s="8"/>
      <c r="F100" s="41"/>
    </row>
    <row r="101" spans="1:6">
      <c r="A101" s="8"/>
      <c r="B101" s="9" t="s">
        <v>118</v>
      </c>
      <c r="C101" s="8"/>
      <c r="D101" s="8">
        <v>2</v>
      </c>
      <c r="E101" s="8"/>
      <c r="F101" s="41"/>
    </row>
    <row r="102" spans="1:6">
      <c r="A102" s="8"/>
      <c r="B102" s="9" t="s">
        <v>119</v>
      </c>
      <c r="C102" s="8"/>
      <c r="D102" s="8">
        <v>4</v>
      </c>
      <c r="E102" s="8"/>
      <c r="F102" s="41"/>
    </row>
    <row r="103" spans="1:7">
      <c r="A103" s="8"/>
      <c r="B103" s="9" t="s">
        <v>120</v>
      </c>
      <c r="C103" s="8"/>
      <c r="D103" s="8"/>
      <c r="E103" s="8">
        <v>90</v>
      </c>
      <c r="F103" s="41"/>
      <c r="G103" s="46"/>
    </row>
    <row r="104" spans="1:6">
      <c r="A104" s="8"/>
      <c r="B104" s="9" t="s">
        <v>121</v>
      </c>
      <c r="C104" s="8"/>
      <c r="D104" s="8"/>
      <c r="E104" s="8">
        <v>61</v>
      </c>
      <c r="F104" s="41"/>
    </row>
    <row r="105" spans="1:6">
      <c r="A105" s="8"/>
      <c r="B105" s="9" t="s">
        <v>122</v>
      </c>
      <c r="C105" s="8"/>
      <c r="D105" s="8"/>
      <c r="E105" s="8">
        <v>60</v>
      </c>
      <c r="F105" s="41"/>
    </row>
    <row r="106" spans="1:6">
      <c r="A106" s="8"/>
      <c r="B106" s="9" t="s">
        <v>123</v>
      </c>
      <c r="C106" s="8"/>
      <c r="D106" s="8"/>
      <c r="E106" s="8">
        <v>39</v>
      </c>
      <c r="F106" s="41"/>
    </row>
    <row r="107" spans="1:6">
      <c r="A107" s="8"/>
      <c r="B107" s="9" t="s">
        <v>124</v>
      </c>
      <c r="C107" s="8"/>
      <c r="D107" s="8"/>
      <c r="E107" s="8">
        <v>59</v>
      </c>
      <c r="F107" s="41"/>
    </row>
    <row r="108" spans="1:6">
      <c r="A108" s="8"/>
      <c r="B108" s="9" t="s">
        <v>125</v>
      </c>
      <c r="C108" s="8"/>
      <c r="D108" s="8"/>
      <c r="E108" s="8">
        <v>36</v>
      </c>
      <c r="F108" s="41"/>
    </row>
    <row r="109" spans="1:6">
      <c r="A109" s="8"/>
      <c r="B109" s="12" t="s">
        <v>14</v>
      </c>
      <c r="C109" s="12"/>
      <c r="D109" s="12">
        <f>SUM(D98:D108)</f>
        <v>24</v>
      </c>
      <c r="E109" s="12">
        <f>SUM(E103:E108)</f>
        <v>345</v>
      </c>
      <c r="F109" s="41"/>
    </row>
    <row r="110" spans="1:6">
      <c r="A110" s="47" t="s">
        <v>126</v>
      </c>
      <c r="B110" s="15" t="s">
        <v>127</v>
      </c>
      <c r="C110" s="16"/>
      <c r="D110" s="16"/>
      <c r="E110" s="16">
        <v>90</v>
      </c>
      <c r="F110" s="29" t="s">
        <v>128</v>
      </c>
    </row>
    <row r="111" spans="1:6">
      <c r="A111" s="29"/>
      <c r="B111" s="15" t="s">
        <v>129</v>
      </c>
      <c r="C111" s="16"/>
      <c r="D111" s="16"/>
      <c r="E111" s="16">
        <v>140</v>
      </c>
      <c r="F111" s="29"/>
    </row>
    <row r="112" spans="1:6">
      <c r="A112" s="29"/>
      <c r="B112" s="15" t="s">
        <v>130</v>
      </c>
      <c r="C112" s="16"/>
      <c r="D112" s="16"/>
      <c r="E112" s="16">
        <v>60</v>
      </c>
      <c r="F112" s="29"/>
    </row>
    <row r="113" spans="1:6">
      <c r="A113" s="29"/>
      <c r="B113" s="15" t="s">
        <v>131</v>
      </c>
      <c r="C113" s="16"/>
      <c r="D113" s="16"/>
      <c r="E113" s="16">
        <v>55</v>
      </c>
      <c r="F113" s="29"/>
    </row>
    <row r="114" spans="1:6">
      <c r="A114" s="29"/>
      <c r="B114" s="15" t="s">
        <v>129</v>
      </c>
      <c r="C114" s="16"/>
      <c r="D114" s="16">
        <v>43</v>
      </c>
      <c r="E114" s="16"/>
      <c r="F114" s="29"/>
    </row>
    <row r="115" spans="1:6">
      <c r="A115" s="29"/>
      <c r="B115" s="15" t="s">
        <v>132</v>
      </c>
      <c r="C115" s="16">
        <v>4</v>
      </c>
      <c r="D115" s="16"/>
      <c r="E115" s="16"/>
      <c r="F115" s="29"/>
    </row>
    <row r="116" spans="1:6">
      <c r="A116" s="29"/>
      <c r="B116" s="19" t="s">
        <v>14</v>
      </c>
      <c r="C116" s="19">
        <v>4</v>
      </c>
      <c r="D116" s="19">
        <v>43</v>
      </c>
      <c r="E116" s="19">
        <f>SUM(E110:E115)</f>
        <v>345</v>
      </c>
      <c r="F116" s="29"/>
    </row>
    <row r="117" spans="1:6">
      <c r="A117" s="26" t="s">
        <v>133</v>
      </c>
      <c r="B117" s="48" t="s">
        <v>134</v>
      </c>
      <c r="C117" s="8"/>
      <c r="D117" s="8">
        <v>2</v>
      </c>
      <c r="E117" s="8"/>
      <c r="F117" s="26" t="s">
        <v>135</v>
      </c>
    </row>
    <row r="118" spans="1:6">
      <c r="A118" s="27"/>
      <c r="B118" s="48" t="s">
        <v>136</v>
      </c>
      <c r="C118" s="8"/>
      <c r="D118" s="8">
        <v>13</v>
      </c>
      <c r="E118" s="8"/>
      <c r="F118" s="27"/>
    </row>
    <row r="119" spans="1:6">
      <c r="A119" s="27"/>
      <c r="B119" s="9" t="s">
        <v>137</v>
      </c>
      <c r="C119" s="8"/>
      <c r="D119" s="8">
        <v>15</v>
      </c>
      <c r="E119" s="8"/>
      <c r="F119" s="27"/>
    </row>
    <row r="120" spans="1:6">
      <c r="A120" s="27"/>
      <c r="B120" s="9" t="s">
        <v>138</v>
      </c>
      <c r="C120" s="8"/>
      <c r="D120" s="8">
        <v>23</v>
      </c>
      <c r="E120" s="8">
        <v>34</v>
      </c>
      <c r="F120" s="27"/>
    </row>
    <row r="121" spans="1:6">
      <c r="A121" s="28"/>
      <c r="B121" s="12" t="s">
        <v>14</v>
      </c>
      <c r="C121" s="12"/>
      <c r="D121" s="12">
        <v>53</v>
      </c>
      <c r="E121" s="12">
        <v>34</v>
      </c>
      <c r="F121" s="28"/>
    </row>
    <row r="122" spans="1:6">
      <c r="A122" s="29" t="s">
        <v>139</v>
      </c>
      <c r="B122" s="15" t="s">
        <v>140</v>
      </c>
      <c r="C122" s="16"/>
      <c r="D122" s="16">
        <v>13</v>
      </c>
      <c r="E122" s="16">
        <v>62</v>
      </c>
      <c r="F122" s="17" t="s">
        <v>141</v>
      </c>
    </row>
    <row r="123" spans="1:6">
      <c r="A123" s="29"/>
      <c r="B123" s="15" t="s">
        <v>142</v>
      </c>
      <c r="C123" s="16"/>
      <c r="D123" s="16"/>
      <c r="E123" s="16">
        <v>112</v>
      </c>
      <c r="F123" s="18"/>
    </row>
    <row r="124" spans="1:6">
      <c r="A124" s="29"/>
      <c r="B124" s="15" t="s">
        <v>143</v>
      </c>
      <c r="C124" s="16"/>
      <c r="D124" s="16"/>
      <c r="E124" s="16">
        <v>56</v>
      </c>
      <c r="F124" s="18"/>
    </row>
    <row r="125" spans="1:6">
      <c r="A125" s="29"/>
      <c r="B125" s="15" t="s">
        <v>144</v>
      </c>
      <c r="C125" s="16"/>
      <c r="D125" s="16"/>
      <c r="E125" s="16">
        <v>60</v>
      </c>
      <c r="F125" s="18"/>
    </row>
    <row r="126" spans="1:6">
      <c r="A126" s="29"/>
      <c r="B126" s="19" t="s">
        <v>14</v>
      </c>
      <c r="C126" s="19"/>
      <c r="D126" s="19">
        <v>13</v>
      </c>
      <c r="E126" s="19">
        <v>290</v>
      </c>
      <c r="F126" s="20"/>
    </row>
    <row r="127" spans="1:6">
      <c r="A127" s="8" t="s">
        <v>145</v>
      </c>
      <c r="B127" s="9" t="s">
        <v>146</v>
      </c>
      <c r="C127" s="8"/>
      <c r="D127" s="8"/>
      <c r="E127" s="8">
        <v>85</v>
      </c>
      <c r="F127" s="10" t="s">
        <v>147</v>
      </c>
    </row>
    <row r="128" spans="1:6">
      <c r="A128" s="8"/>
      <c r="B128" s="12" t="s">
        <v>14</v>
      </c>
      <c r="C128" s="12"/>
      <c r="D128" s="12">
        <v>0</v>
      </c>
      <c r="E128" s="12">
        <v>85</v>
      </c>
      <c r="F128" s="13"/>
    </row>
    <row r="129" spans="1:6">
      <c r="A129" s="29" t="s">
        <v>148</v>
      </c>
      <c r="B129" s="15" t="s">
        <v>149</v>
      </c>
      <c r="C129" s="16"/>
      <c r="D129" s="16"/>
      <c r="E129" s="16">
        <v>129</v>
      </c>
      <c r="F129" s="17" t="s">
        <v>150</v>
      </c>
    </row>
    <row r="130" spans="1:6">
      <c r="A130" s="29"/>
      <c r="B130" s="19" t="s">
        <v>14</v>
      </c>
      <c r="C130" s="19"/>
      <c r="D130" s="19">
        <v>0</v>
      </c>
      <c r="E130" s="19">
        <v>129</v>
      </c>
      <c r="F130" s="20"/>
    </row>
    <row r="131" spans="1:6">
      <c r="A131" s="49" t="s">
        <v>151</v>
      </c>
      <c r="B131" s="49"/>
      <c r="C131" s="50">
        <f>C116+C121+C128+C126+C109+C97+C85+C73+C78+C64+C54+C46+C36+C19+C8</f>
        <v>177</v>
      </c>
      <c r="D131" s="50">
        <f>D126+D121+D116+D109+D97+D85+D78+D73+D64+D54+D46+D36+D19+D8</f>
        <v>889</v>
      </c>
      <c r="E131" s="50">
        <f>E130+E128+E126+E121+E116+E109+E97+E85+E78+E73+E64+E54+E46+E36+E19+E8</f>
        <v>4108</v>
      </c>
      <c r="F131" s="51"/>
    </row>
    <row r="132" spans="1:6">
      <c r="A132" s="49"/>
      <c r="B132" s="49"/>
      <c r="C132" s="50">
        <v>5174</v>
      </c>
      <c r="D132" s="50"/>
      <c r="E132" s="50"/>
      <c r="F132" s="51"/>
    </row>
  </sheetData>
  <sheetProtection formatCells="0" insertHyperlinks="0" autoFilter="0"/>
  <mergeCells count="36">
    <mergeCell ref="A1:F1"/>
    <mergeCell ref="C132:E132"/>
    <mergeCell ref="A3:A8"/>
    <mergeCell ref="A9:A19"/>
    <mergeCell ref="A20:A36"/>
    <mergeCell ref="A37:A46"/>
    <mergeCell ref="A47:A54"/>
    <mergeCell ref="A55:A64"/>
    <mergeCell ref="A65:A73"/>
    <mergeCell ref="A74:A78"/>
    <mergeCell ref="A79:A85"/>
    <mergeCell ref="A86:A97"/>
    <mergeCell ref="A98:A109"/>
    <mergeCell ref="A110:A116"/>
    <mergeCell ref="A117:A121"/>
    <mergeCell ref="A122:A126"/>
    <mergeCell ref="A127:A128"/>
    <mergeCell ref="A129:A130"/>
    <mergeCell ref="F3:F8"/>
    <mergeCell ref="F9:F19"/>
    <mergeCell ref="F20:F35"/>
    <mergeCell ref="F37:F46"/>
    <mergeCell ref="F47:F54"/>
    <mergeCell ref="F55:F64"/>
    <mergeCell ref="F65:F73"/>
    <mergeCell ref="F74:F78"/>
    <mergeCell ref="F79:F85"/>
    <mergeCell ref="F86:F97"/>
    <mergeCell ref="F98:F109"/>
    <mergeCell ref="F110:F116"/>
    <mergeCell ref="F117:F121"/>
    <mergeCell ref="F122:F126"/>
    <mergeCell ref="F127:F128"/>
    <mergeCell ref="F129:F130"/>
    <mergeCell ref="F131:F132"/>
    <mergeCell ref="A131:B132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qumei</cp:lastModifiedBy>
  <dcterms:created xsi:type="dcterms:W3CDTF">2022-09-07T22:03:00Z</dcterms:created>
  <cp:lastPrinted>2023-07-17T21:29:00Z</cp:lastPrinted>
  <dcterms:modified xsi:type="dcterms:W3CDTF">2024-09-30T06:35:39Z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350FFF994CBE42E2B4963C11A95DC488_13</vt:lpwstr>
  </property>
  <property fmtid="{D5CDD505-2E9C-101B-9397-08002B2CF9AE}" pid="3" name="KSOProductBuildVer">
    <vt:lpwstr>2052-12.1.0.18276</vt:lpwstr>
  </property>
</Properties>
</file>